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<sst xmlns="http://schemas.openxmlformats.org/spreadsheetml/2006/main" count="54" uniqueCount="46">
  <si>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</si>
  <si>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</si>
  <si>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</si>
  <si>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</si>
  <si>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</si>
  <si>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</si>
  <si>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</si>
  <si>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</si>
  <si>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</si>
  <si>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</si>
  <si>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</si>
  <si>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</si>
  <si>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</si>
  <si>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</si>
  <si>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</si>
  <si>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</si>
  <si>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</si>
  <si>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</si>
  <si>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</si>
  <si>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</si>
  <si>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</si>
  <si>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</si>
  <si>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</si>
  <si>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</si>
  <si>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</si>
  <si>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</si>
  <si>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</si>
  <si>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</si>
  <si>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</si>
  <si>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</si>
  <si>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</si>
  <si>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</si>
  <si>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</si>
  <si>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</si>
  <si>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</si>
  <si>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</si>
  <si>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</si>
  <si>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</si>
  <si>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</si>
  <si>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</si>
  <si>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</si>
  <si>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</si>
  <si>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</si>
  <si>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ООО "ГТК"</t>
  </si>
  <si>
    <t>на  20</t>
  </si>
  <si>
    <t>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</si>
</sst>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FQ22" sqref="FQ22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22:85" ht="15">
      <c r="V7" s="57" t="s">
        <v>43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1" t="s">
        <v>44</v>
      </c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8" t="s">
        <v>45</v>
      </c>
      <c r="CC7" s="58"/>
      <c r="CD7" s="58"/>
      <c r="CE7" s="4" t="s">
        <v>7</v>
      </c>
      <c r="CF7" s="5"/>
      <c r="CG7" s="5"/>
    </row>
    <row r="8" spans="22:67" ht="12.75">
      <c r="V8" s="49" t="s">
        <v>8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</row>
    <row r="9" spans="1:108" ht="14.25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ht="13.5" thickBot="1"/>
    <row r="11" spans="1:108" ht="27.75" customHeight="1" thickBot="1">
      <c r="A11" s="52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4"/>
      <c r="BI11" s="69" t="s">
        <v>1</v>
      </c>
      <c r="BJ11" s="55"/>
      <c r="BK11" s="55"/>
      <c r="BL11" s="55"/>
      <c r="BM11" s="55"/>
      <c r="BN11" s="55"/>
      <c r="BO11" s="55"/>
      <c r="BP11" s="55"/>
      <c r="BQ11" s="55"/>
      <c r="BR11" s="56"/>
      <c r="BS11" s="69" t="s">
        <v>2</v>
      </c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6"/>
      <c r="CJ11" s="55" t="s">
        <v>3</v>
      </c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1:108" ht="13.5" thickBot="1">
      <c r="A12" s="52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52">
        <v>2</v>
      </c>
      <c r="BJ12" s="53"/>
      <c r="BK12" s="53"/>
      <c r="BL12" s="53"/>
      <c r="BM12" s="53"/>
      <c r="BN12" s="53"/>
      <c r="BO12" s="53"/>
      <c r="BP12" s="53"/>
      <c r="BQ12" s="53"/>
      <c r="BR12" s="54"/>
      <c r="BS12" s="52">
        <v>3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4"/>
      <c r="CJ12" s="53">
        <v>4</v>
      </c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ht="15" customHeight="1">
      <c r="A13" s="6"/>
      <c r="B13" s="67" t="s">
        <v>11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8"/>
      <c r="BI13" s="59" t="s">
        <v>12</v>
      </c>
      <c r="BJ13" s="60"/>
      <c r="BK13" s="60"/>
      <c r="BL13" s="60"/>
      <c r="BM13" s="60"/>
      <c r="BN13" s="60"/>
      <c r="BO13" s="60"/>
      <c r="BP13" s="60"/>
      <c r="BQ13" s="60"/>
      <c r="BR13" s="61"/>
      <c r="BS13" s="62" t="s">
        <v>13</v>
      </c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4"/>
      <c r="CJ13" s="65">
        <v>1100000</v>
      </c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</row>
    <row r="14" spans="1:108" ht="12.75">
      <c r="A14" s="7"/>
      <c r="B14" s="47" t="s">
        <v>14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32" t="s">
        <v>15</v>
      </c>
      <c r="BJ14" s="15"/>
      <c r="BK14" s="15"/>
      <c r="BL14" s="15"/>
      <c r="BM14" s="15"/>
      <c r="BN14" s="15"/>
      <c r="BO14" s="15"/>
      <c r="BP14" s="15"/>
      <c r="BQ14" s="15"/>
      <c r="BR14" s="33"/>
      <c r="BS14" s="34" t="s">
        <v>16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20"/>
      <c r="CJ14" s="35">
        <f>CJ13*0.35853</f>
        <v>394383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12.75">
      <c r="A15" s="7"/>
      <c r="B15" s="47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32" t="s">
        <v>18</v>
      </c>
      <c r="BJ15" s="15"/>
      <c r="BK15" s="15"/>
      <c r="BL15" s="15"/>
      <c r="BM15" s="15"/>
      <c r="BN15" s="15"/>
      <c r="BO15" s="15"/>
      <c r="BP15" s="15"/>
      <c r="BQ15" s="15"/>
      <c r="BR15" s="33"/>
      <c r="BS15" s="34" t="s">
        <v>19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20"/>
      <c r="CJ15" s="35">
        <v>131079.0989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2.75">
      <c r="A16" s="7"/>
      <c r="B16" s="12" t="s">
        <v>20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31"/>
      <c r="BI16" s="32" t="s">
        <v>21</v>
      </c>
      <c r="BJ16" s="15"/>
      <c r="BK16" s="15"/>
      <c r="BL16" s="15"/>
      <c r="BM16" s="15"/>
      <c r="BN16" s="15"/>
      <c r="BO16" s="15"/>
      <c r="BP16" s="15"/>
      <c r="BQ16" s="15"/>
      <c r="BR16" s="33"/>
      <c r="BS16" s="34" t="s">
        <v>19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20"/>
      <c r="CJ16" s="35">
        <f>312.4929+608.6331</f>
        <v>921.126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2.75">
      <c r="A17" s="7"/>
      <c r="B17" s="12" t="s">
        <v>22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31"/>
      <c r="BI17" s="32" t="s">
        <v>23</v>
      </c>
      <c r="BJ17" s="15"/>
      <c r="BK17" s="15"/>
      <c r="BL17" s="15"/>
      <c r="BM17" s="15"/>
      <c r="BN17" s="15"/>
      <c r="BO17" s="15"/>
      <c r="BP17" s="15"/>
      <c r="BQ17" s="15"/>
      <c r="BR17" s="33"/>
      <c r="BS17" s="34" t="s">
        <v>19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20"/>
      <c r="CJ17" s="35">
        <f>7207.5536+10179.9295</f>
        <v>17387.4831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2.75">
      <c r="A18" s="7"/>
      <c r="B18" s="12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1"/>
      <c r="BI18" s="32" t="s">
        <v>25</v>
      </c>
      <c r="BJ18" s="15"/>
      <c r="BK18" s="15"/>
      <c r="BL18" s="15"/>
      <c r="BM18" s="15"/>
      <c r="BN18" s="15"/>
      <c r="BO18" s="15"/>
      <c r="BP18" s="15"/>
      <c r="BQ18" s="15"/>
      <c r="BR18" s="33"/>
      <c r="BS18" s="34" t="s">
        <v>19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20"/>
      <c r="CJ18" s="35">
        <v>75504.9098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ht="12.75">
      <c r="A19" s="7"/>
      <c r="B19" s="12" t="s">
        <v>26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1"/>
      <c r="BI19" s="32" t="s">
        <v>27</v>
      </c>
      <c r="BJ19" s="15"/>
      <c r="BK19" s="15"/>
      <c r="BL19" s="15"/>
      <c r="BM19" s="15"/>
      <c r="BN19" s="15"/>
      <c r="BO19" s="15"/>
      <c r="BP19" s="15"/>
      <c r="BQ19" s="15"/>
      <c r="BR19" s="33"/>
      <c r="BS19" s="34" t="s">
        <v>19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20"/>
      <c r="CJ19" s="35">
        <f>3720.87+2504.56</f>
        <v>6225.43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ht="12.75">
      <c r="A20" s="7"/>
      <c r="B20" s="12" t="s">
        <v>28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31"/>
      <c r="BI20" s="32" t="s">
        <v>29</v>
      </c>
      <c r="BJ20" s="15"/>
      <c r="BK20" s="15"/>
      <c r="BL20" s="15"/>
      <c r="BM20" s="15"/>
      <c r="BN20" s="15"/>
      <c r="BO20" s="15"/>
      <c r="BP20" s="15"/>
      <c r="BQ20" s="15"/>
      <c r="BR20" s="33"/>
      <c r="BS20" s="34" t="s">
        <v>19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20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12.75">
      <c r="A21" s="7"/>
      <c r="B21" s="12" t="s">
        <v>30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1"/>
      <c r="BI21" s="32" t="s">
        <v>31</v>
      </c>
      <c r="BJ21" s="15"/>
      <c r="BK21" s="15"/>
      <c r="BL21" s="15"/>
      <c r="BM21" s="15"/>
      <c r="BN21" s="15"/>
      <c r="BO21" s="15"/>
      <c r="BP21" s="15"/>
      <c r="BQ21" s="15"/>
      <c r="BR21" s="33"/>
      <c r="BS21" s="34" t="s">
        <v>19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20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12.75">
      <c r="A22" s="7"/>
      <c r="B22" s="12" t="s">
        <v>32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1"/>
      <c r="BI22" s="32" t="s">
        <v>33</v>
      </c>
      <c r="BJ22" s="15"/>
      <c r="BK22" s="15"/>
      <c r="BL22" s="15"/>
      <c r="BM22" s="15"/>
      <c r="BN22" s="15"/>
      <c r="BO22" s="15"/>
      <c r="BP22" s="15"/>
      <c r="BQ22" s="15"/>
      <c r="BR22" s="33"/>
      <c r="BS22" s="34" t="s">
        <v>19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20"/>
      <c r="CJ22" s="35">
        <f>33545-2504.56</f>
        <v>31040.44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27" customHeight="1" thickBot="1">
      <c r="A23" s="8"/>
      <c r="B23" s="37" t="s">
        <v>34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8"/>
      <c r="BI23" s="39" t="s">
        <v>35</v>
      </c>
      <c r="BJ23" s="40"/>
      <c r="BK23" s="40"/>
      <c r="BL23" s="40"/>
      <c r="BM23" s="40"/>
      <c r="BN23" s="40"/>
      <c r="BO23" s="40"/>
      <c r="BP23" s="40"/>
      <c r="BQ23" s="40"/>
      <c r="BR23" s="41"/>
      <c r="BS23" s="42" t="s">
        <v>41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45">
        <v>12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</row>
    <row r="25" spans="1:108" ht="14.25" customHeight="1">
      <c r="A25" s="7"/>
      <c r="B25" s="12" t="s">
        <v>36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4" t="s">
        <v>38</v>
      </c>
      <c r="BJ25" s="15"/>
      <c r="BK25" s="15"/>
      <c r="BL25" s="15"/>
      <c r="BM25" s="15"/>
      <c r="BN25" s="15"/>
      <c r="BO25" s="15"/>
      <c r="BP25" s="15"/>
      <c r="BQ25" s="15"/>
      <c r="BR25" s="16"/>
      <c r="BS25" s="17" t="s">
        <v>40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17">
        <v>12.86</v>
      </c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20"/>
    </row>
    <row r="26" spans="1:108" ht="15.75" customHeight="1" thickBot="1">
      <c r="A26" s="8"/>
      <c r="B26" s="22" t="s">
        <v>37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/>
      <c r="BI26" s="24" t="s">
        <v>39</v>
      </c>
      <c r="BJ26" s="25"/>
      <c r="BK26" s="25"/>
      <c r="BL26" s="25"/>
      <c r="BM26" s="25"/>
      <c r="BN26" s="25"/>
      <c r="BO26" s="25"/>
      <c r="BP26" s="25"/>
      <c r="BQ26" s="25"/>
      <c r="BR26" s="26"/>
      <c r="BS26" s="27" t="s">
        <v>41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7">
        <v>0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30"/>
    </row>
    <row r="27" ht="6" customHeight="1"/>
    <row r="28" spans="1:108" ht="23.25" customHeight="1">
      <c r="A28" s="21" t="s">
        <v>42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</row>
    <row r="29" ht="3" customHeight="1"/>
  </sheetData>
  <sheetProtection/>
  <mergeCells count="68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Фафанова</cp:lastModifiedBy>
  <cp:lastPrinted>2018-04-17T10:49:29Z</cp:lastPrinted>
  <dcterms:created xsi:type="dcterms:W3CDTF">2011-03-28T11:56:30Z</dcterms:created>
  <dcterms:modified xsi:type="dcterms:W3CDTF">2018-12-27T12:57:42Z</dcterms:modified>
  <cp:category/>
  <cp:version/>
  <cp:contentType/>
  <cp:contentStatus/>
</cp:coreProperties>
</file>